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7995" activeTab="1"/>
  </bookViews>
  <sheets>
    <sheet name="Schemat blokowy" sheetId="1" r:id="rId1"/>
    <sheet name="Sprzęt" sheetId="2" r:id="rId2"/>
    <sheet name="Równanie kwadratowe" sheetId="3" state="hidden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<sst xmlns="http://schemas.openxmlformats.org/spreadsheetml/2006/main" count="71" uniqueCount="44">
  <si>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>Szkolna wypożyczalnia sprzętu sportowego</t>
  </si>
  <si>
    <t xml:space="preserve"> Godzina wypożyczenia</t>
  </si>
  <si>
    <t>Godzina zwrotu</t>
  </si>
  <si>
    <t>Rodzaj sprzętu</t>
  </si>
  <si>
    <t>Opłata za 1 godzinę</t>
  </si>
  <si>
    <t>Czas wypożyczenia</t>
  </si>
  <si>
    <t>Część doby</t>
  </si>
  <si>
    <t>Opłata za sprzęt</t>
  </si>
  <si>
    <t>Karta stałego klienta</t>
  </si>
  <si>
    <t>Opłata za sprzęt ze zniżką</t>
  </si>
  <si>
    <t>narty+buty-kije</t>
  </si>
  <si>
    <t>T</t>
  </si>
  <si>
    <t>narty</t>
  </si>
  <si>
    <t>N</t>
  </si>
  <si>
    <t>buty</t>
  </si>
  <si>
    <t>snowboard</t>
  </si>
  <si>
    <t>sanki</t>
  </si>
  <si>
    <t>Uczeń z kartą zniżkową</t>
  </si>
  <si>
    <t>Uczeń bez karty zniżkowej</t>
  </si>
  <si>
    <t>Wykorzystanie funkcji:</t>
  </si>
  <si>
    <t>Jeżeli(war log;"TAK";"NIE")</t>
  </si>
  <si>
    <t>FUNKCJE:</t>
  </si>
  <si>
    <t>PIERWIASTEK</t>
  </si>
  <si>
    <t>JEŻELI</t>
  </si>
  <si>
    <t>Rozwiązywanie równania kwadratowego</t>
  </si>
  <si>
    <t>Podaj a=</t>
  </si>
  <si>
    <t>Podaj b=</t>
  </si>
  <si>
    <t>delta</t>
  </si>
  <si>
    <t>Podaj c=</t>
  </si>
  <si>
    <t>Rozwiązanie:</t>
  </si>
  <si>
    <r>
      <t>ax</t>
    </r>
    <r>
      <rPr>
        <vertAlign val="superscript"/>
        <sz val="14"/>
        <rFont val="Arial CE"/>
        <family val="2"/>
      </rPr>
      <t>2</t>
    </r>
    <r>
      <rPr>
        <sz val="14"/>
        <rFont val="Arial CE"/>
        <family val="2"/>
      </rPr>
      <t xml:space="preserve"> + bx + c = 0</t>
    </r>
  </si>
  <si>
    <t>Rozwiązanie równania liniowego ax + b = 0</t>
  </si>
  <si>
    <t>X =</t>
  </si>
  <si>
    <t>Podaj N:</t>
  </si>
  <si>
    <t>Pisz wynik:</t>
  </si>
  <si>
    <t>ROZWIĄŻ PONIŻSZY PRZYKŁAD</t>
  </si>
  <si>
    <t xml:space="preserve">Przedstaw rozwiązanie zgodne ze schematem graficznym </t>
  </si>
  <si>
    <t>w tym arkuszu</t>
  </si>
  <si>
    <t>dla a&lt;&gt;0</t>
  </si>
  <si>
    <t>x = -b/a</t>
  </si>
  <si>
    <t>dla a=0 i b=0</t>
  </si>
  <si>
    <t>"wiele rozwiązań"</t>
  </si>
  <si>
    <t>dla a=0 i b&lt;&gt;0</t>
  </si>
  <si>
    <t>"brak rozwiązań"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</si>
</sst>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d/m/yyyy"/>
    <numFmt numFmtId="166" formatCode="_-* #,##0.00\ _Z_ł_-;\-* #,##0.00\ _Z_ł_-;_-* &quot;-&quot;??\ _Z_ł_-;_-@_-"/>
    <numFmt numFmtId="167" formatCode="h:mm"/>
    <numFmt numFmtId="168" formatCode="#,##0.00_ ;\-#,##0.00\ "/>
    <numFmt numFmtId="169" formatCode="0.0"/>
    <numFmt numFmtId="170" formatCode="_-* #,##0.0\ _z_ł_-;\-* #,##0.0\ _z_ł_-;_-* &quot;-&quot;??\ _z_ł_-;_-@_-"/>
    <numFmt numFmtId="171" formatCode="#,##0.00\ &quot;zł&quot;"/>
    <numFmt numFmtId="172" formatCode="mmm/yyyy"/>
  </numFmts>
  <fonts count="50">
    <font>
      <sz val="10"/>
      <name val="Arial CE"/>
      <family val="0"/>
    </font>
    <font>
      <sz val="14"/>
      <name val="Arial CE"/>
      <family val="2"/>
    </font>
    <font>
      <u val="single"/>
      <sz val="10"/>
      <name val="Arial CE"/>
      <family val="2"/>
    </font>
    <font>
      <sz val="16"/>
      <name val="Arial CE"/>
      <family val="2"/>
    </font>
    <font>
      <sz val="16"/>
      <color indexed="10"/>
      <name val="Arial CE"/>
      <family val="2"/>
    </font>
    <font>
      <sz val="22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2"/>
      <name val="Arial CE"/>
      <family val="2"/>
    </font>
    <font>
      <sz val="14"/>
      <color indexed="10"/>
      <name val="Arial CE"/>
      <family val="2"/>
    </font>
    <font>
      <sz val="16"/>
      <name val="Times New Roman CE"/>
      <family val="1"/>
    </font>
    <font>
      <sz val="14"/>
      <color indexed="17"/>
      <name val="Arial CE"/>
      <family val="2"/>
    </font>
    <font>
      <vertAlign val="superscript"/>
      <sz val="14"/>
      <name val="Arial CE"/>
      <family val="2"/>
    </font>
    <font>
      <sz val="16"/>
      <color indexed="8"/>
      <name val="Arial CE"/>
      <family val="2"/>
    </font>
    <font>
      <sz val="10"/>
      <color indexed="8"/>
      <name val="Arial CE"/>
      <family val="0"/>
    </font>
    <font>
      <sz val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Border="1" applyAlignment="1">
      <alignment/>
    </xf>
    <xf numFmtId="168" fontId="0" fillId="0" borderId="0" xfId="58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7" fontId="0" fillId="0" borderId="0" xfId="0" applyNumberFormat="1" applyAlignment="1">
      <alignment/>
    </xf>
    <xf numFmtId="44" fontId="0" fillId="0" borderId="0" xfId="58" applyFont="1" applyAlignment="1">
      <alignment/>
    </xf>
    <xf numFmtId="0" fontId="0" fillId="0" borderId="0" xfId="0" applyFill="1" applyBorder="1" applyAlignment="1">
      <alignment/>
    </xf>
    <xf numFmtId="9" fontId="0" fillId="33" borderId="0" xfId="0" applyNumberFormat="1" applyFill="1" applyBorder="1" applyAlignment="1">
      <alignment/>
    </xf>
    <xf numFmtId="0" fontId="2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 horizontal="center"/>
    </xf>
    <xf numFmtId="0" fontId="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3" fillId="37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37" borderId="0" xfId="0" applyFill="1" applyAlignment="1">
      <alignment/>
    </xf>
    <xf numFmtId="0" fontId="12" fillId="38" borderId="10" xfId="0" applyFont="1" applyFill="1" applyBorder="1" applyAlignment="1">
      <alignment/>
    </xf>
    <xf numFmtId="0" fontId="12" fillId="38" borderId="11" xfId="0" applyFont="1" applyFill="1" applyBorder="1" applyAlignment="1">
      <alignment/>
    </xf>
    <xf numFmtId="0" fontId="13" fillId="39" borderId="0" xfId="0" applyFont="1" applyFill="1" applyAlignment="1">
      <alignment horizont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3" fillId="42" borderId="0" xfId="0" applyFont="1" applyFill="1" applyAlignment="1">
      <alignment/>
    </xf>
    <xf numFmtId="0" fontId="14" fillId="42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47625</xdr:rowOff>
    </xdr:from>
    <xdr:to>
      <xdr:col>5</xdr:col>
      <xdr:colOff>190500</xdr:colOff>
      <xdr:row>30</xdr:row>
      <xdr:rowOff>0</xdr:rowOff>
    </xdr:to>
    <xdr:grpSp>
      <xdr:nvGrpSpPr>
        <xdr:cNvPr id="1" name="Group 23"/>
        <xdr:cNvGrpSpPr>
          <a:grpSpLocks/>
        </xdr:cNvGrpSpPr>
      </xdr:nvGrpSpPr>
      <xdr:grpSpPr>
        <a:xfrm>
          <a:off x="104775" y="2019300"/>
          <a:ext cx="3790950" cy="3028950"/>
          <a:chOff x="252" y="68"/>
          <a:chExt cx="286" cy="250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352" y="68"/>
            <a:ext cx="88" cy="28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START</a:t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397" y="15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358" y="183"/>
            <a:ext cx="76" cy="46"/>
          </a:xfrm>
          <a:prstGeom prst="flowChartDecision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N&gt;20</a:t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449" y="207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342" y="205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433" y="206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H="1">
            <a:off x="341" y="206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328" y="182"/>
            <a:ext cx="3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Nie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389" y="236"/>
            <a:ext cx="149" cy="36"/>
          </a:xfrm>
          <a:prstGeom prst="parallelogram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Pisz "Duże"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252" y="239"/>
            <a:ext cx="149" cy="36"/>
          </a:xfrm>
          <a:prstGeom prst="parallelogram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Pisz N+50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34" y="180"/>
            <a:ext cx="3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Tak</a:t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305" y="119"/>
            <a:ext cx="178" cy="35"/>
          </a:xfrm>
          <a:prstGeom prst="parallelogram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Wczytaj N (do C3)</a:t>
            </a:r>
          </a:p>
        </xdr:txBody>
      </xdr:sp>
      <xdr:sp>
        <xdr:nvSpPr>
          <xdr:cNvPr id="14" name="Oval 16"/>
          <xdr:cNvSpPr>
            <a:spLocks/>
          </xdr:cNvSpPr>
        </xdr:nvSpPr>
        <xdr:spPr>
          <a:xfrm>
            <a:off x="281" y="290"/>
            <a:ext cx="59" cy="28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STOP</a:t>
            </a:r>
          </a:p>
        </xdr:txBody>
      </xdr:sp>
      <xdr:sp>
        <xdr:nvSpPr>
          <xdr:cNvPr id="15" name="Oval 18"/>
          <xdr:cNvSpPr>
            <a:spLocks/>
          </xdr:cNvSpPr>
        </xdr:nvSpPr>
        <xdr:spPr>
          <a:xfrm>
            <a:off x="428" y="290"/>
            <a:ext cx="59" cy="28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STOP</a:t>
            </a:r>
          </a:p>
        </xdr:txBody>
      </xdr:sp>
      <xdr:sp>
        <xdr:nvSpPr>
          <xdr:cNvPr id="16" name="Line 19"/>
          <xdr:cNvSpPr>
            <a:spLocks/>
          </xdr:cNvSpPr>
        </xdr:nvSpPr>
        <xdr:spPr>
          <a:xfrm>
            <a:off x="454" y="273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397" y="9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2"/>
          <xdr:cNvSpPr>
            <a:spLocks/>
          </xdr:cNvSpPr>
        </xdr:nvSpPr>
        <xdr:spPr>
          <a:xfrm>
            <a:off x="309" y="27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27</xdr:row>
      <xdr:rowOff>57150</xdr:rowOff>
    </xdr:from>
    <xdr:to>
      <xdr:col>6</xdr:col>
      <xdr:colOff>285750</xdr:colOff>
      <xdr:row>38</xdr:row>
      <xdr:rowOff>95250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628650" y="4895850"/>
          <a:ext cx="3771900" cy="18192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Treść zadania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utwórz tabelę, uwypuklij nagłówek tabeli,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w nagłówku tabeli tekst zawijaj,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wstaw formuły które wyliczą brakujące w tabeli dane do obliczenia opłat bez zniżki,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wstaw formułę które wyliczy brakujące w tabeli dane do obliczenia opłat ze zniżką w zależności od pola "Karta stałego klienta"   (Uwaga! Komórki z niebieskim tłem mogą być zmieniane)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policz średnią i razem opłaty bez zniżki i ze zniżką,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0">
      <selection activeCell="A6" sqref="A6"/>
    </sheetView>
  </sheetViews>
  <sheetFormatPr defaultColWidth="9.00390625" defaultRowHeight="12.75"/>
  <cols>
    <col min="2" max="2" width="12.625" style="0" customWidth="1"/>
  </cols>
  <sheetData>
    <row r="2" spans="1:10" ht="20.25">
      <c r="A2" s="44" t="s">
        <v>36</v>
      </c>
      <c r="B2" s="43"/>
      <c r="C2" s="43"/>
      <c r="D2" s="43"/>
      <c r="E2" s="43"/>
      <c r="F2" s="43"/>
      <c r="G2" s="43"/>
      <c r="H2" s="43"/>
      <c r="I2" s="46"/>
      <c r="J2" s="46"/>
    </row>
    <row r="3" spans="2:10" ht="20.25" customHeight="1">
      <c r="B3" s="45" t="s">
        <v>37</v>
      </c>
      <c r="C3" s="43"/>
      <c r="D3" s="43"/>
      <c r="E3" s="43"/>
      <c r="F3" s="43"/>
      <c r="I3" s="46"/>
      <c r="J3" s="46"/>
    </row>
    <row r="5" spans="2:3" ht="12.75">
      <c r="B5" t="s">
        <v>33</v>
      </c>
      <c r="C5" s="41"/>
    </row>
    <row r="7" spans="2:3" ht="12.75">
      <c r="B7" t="s">
        <v>34</v>
      </c>
      <c r="C7" s="42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17" sqref="C17"/>
    </sheetView>
  </sheetViews>
  <sheetFormatPr defaultColWidth="9.00390625" defaultRowHeight="12.75"/>
  <sheetData>
    <row r="1" ht="36.75" customHeight="1">
      <c r="A1" s="21" t="s">
        <v>19</v>
      </c>
    </row>
    <row r="2" ht="20.25">
      <c r="A2" s="20" t="s">
        <v>20</v>
      </c>
    </row>
    <row r="4" spans="2:8" ht="18">
      <c r="B4" s="2"/>
      <c r="C4" s="3" t="s">
        <v>0</v>
      </c>
      <c r="D4" s="2"/>
      <c r="E4" s="2"/>
      <c r="F4" s="2"/>
      <c r="G4" s="2"/>
      <c r="H4" s="4"/>
    </row>
    <row r="5" ht="12.75">
      <c r="H5" s="5"/>
    </row>
    <row r="6" spans="1:9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</row>
    <row r="7" spans="1:9" ht="12.75">
      <c r="A7" s="7">
        <v>0.3333333333333333</v>
      </c>
      <c r="B7" s="7">
        <v>0.5</v>
      </c>
      <c r="C7" s="1" t="s">
        <v>10</v>
      </c>
      <c r="D7" s="8">
        <v>5</v>
      </c>
      <c r="E7" s="17"/>
      <c r="F7" s="10"/>
      <c r="G7" s="18"/>
      <c r="H7" s="11" t="s">
        <v>11</v>
      </c>
      <c r="I7" s="1"/>
    </row>
    <row r="8" spans="1:9" ht="12.75">
      <c r="A8" s="7">
        <v>0.3854166666666667</v>
      </c>
      <c r="B8" s="7">
        <v>0.5895219290506615</v>
      </c>
      <c r="C8" s="1" t="s">
        <v>12</v>
      </c>
      <c r="D8" s="8">
        <v>3</v>
      </c>
      <c r="E8" s="9"/>
      <c r="F8" s="10"/>
      <c r="G8" s="10"/>
      <c r="H8" s="11" t="s">
        <v>11</v>
      </c>
      <c r="I8" s="1"/>
    </row>
    <row r="9" spans="1:9" ht="12.75">
      <c r="A9" s="7">
        <v>0.38680555555555557</v>
      </c>
      <c r="B9" s="7">
        <v>0.576555209617454</v>
      </c>
      <c r="C9" s="1" t="s">
        <v>12</v>
      </c>
      <c r="D9" s="8">
        <v>3</v>
      </c>
      <c r="E9" s="9"/>
      <c r="F9" s="10"/>
      <c r="G9" s="10"/>
      <c r="H9" s="11" t="s">
        <v>11</v>
      </c>
      <c r="I9" s="1"/>
    </row>
    <row r="10" spans="1:9" ht="12.75">
      <c r="A10" s="7">
        <v>0.3927162157797462</v>
      </c>
      <c r="B10" s="7">
        <v>0.47704173984999754</v>
      </c>
      <c r="C10" s="1" t="s">
        <v>10</v>
      </c>
      <c r="D10" s="8">
        <v>5</v>
      </c>
      <c r="E10" s="9"/>
      <c r="F10" s="10"/>
      <c r="G10" s="10"/>
      <c r="H10" s="11" t="s">
        <v>13</v>
      </c>
      <c r="I10" s="1"/>
    </row>
    <row r="11" spans="1:9" ht="12.75">
      <c r="A11" s="7">
        <v>0.39610970351793157</v>
      </c>
      <c r="B11" s="7">
        <v>0.46452857672775927</v>
      </c>
      <c r="C11" s="1" t="s">
        <v>12</v>
      </c>
      <c r="D11" s="8">
        <v>3</v>
      </c>
      <c r="E11" s="9"/>
      <c r="F11" s="10"/>
      <c r="G11" s="10"/>
      <c r="H11" s="11" t="s">
        <v>13</v>
      </c>
      <c r="I11" s="1"/>
    </row>
    <row r="12" spans="1:9" ht="12.75">
      <c r="A12" s="7">
        <v>0.4146022737050179</v>
      </c>
      <c r="B12" s="7">
        <v>0.5420588790457563</v>
      </c>
      <c r="C12" s="1" t="s">
        <v>10</v>
      </c>
      <c r="D12" s="8">
        <v>5</v>
      </c>
      <c r="E12" s="9"/>
      <c r="F12" s="10"/>
      <c r="G12" s="10"/>
      <c r="H12" s="11" t="s">
        <v>13</v>
      </c>
      <c r="I12" s="1"/>
    </row>
    <row r="13" spans="1:9" ht="12.75">
      <c r="A13" s="7">
        <v>0.418855679456399</v>
      </c>
      <c r="B13" s="7">
        <v>0.5563499058239016</v>
      </c>
      <c r="C13" s="1" t="s">
        <v>14</v>
      </c>
      <c r="D13" s="8">
        <v>2</v>
      </c>
      <c r="E13" s="9"/>
      <c r="F13" s="10"/>
      <c r="G13" s="10"/>
      <c r="H13" s="11" t="s">
        <v>13</v>
      </c>
      <c r="I13" s="1"/>
    </row>
    <row r="14" spans="1:9" ht="12.75">
      <c r="A14" s="7">
        <v>0.42651769516914106</v>
      </c>
      <c r="B14" s="7">
        <v>0.5988278441115209</v>
      </c>
      <c r="C14" s="1" t="s">
        <v>14</v>
      </c>
      <c r="D14" s="8">
        <v>2</v>
      </c>
      <c r="E14" s="9"/>
      <c r="F14" s="10"/>
      <c r="G14" s="10"/>
      <c r="H14" s="11" t="s">
        <v>11</v>
      </c>
      <c r="I14" s="1"/>
    </row>
    <row r="15" spans="1:9" ht="12.75">
      <c r="A15" s="7">
        <v>0.43035092843252665</v>
      </c>
      <c r="B15" s="7">
        <v>0.644305958691388</v>
      </c>
      <c r="C15" s="1" t="s">
        <v>16</v>
      </c>
      <c r="D15" s="8">
        <v>4</v>
      </c>
      <c r="E15" s="9"/>
      <c r="F15" s="10"/>
      <c r="G15" s="10"/>
      <c r="H15" s="11" t="s">
        <v>11</v>
      </c>
      <c r="I15" s="1"/>
    </row>
    <row r="16" spans="1:9" ht="12.75">
      <c r="A16" s="7">
        <v>0.43062155544268715</v>
      </c>
      <c r="B16" s="7">
        <v>0.6947539855126437</v>
      </c>
      <c r="C16" s="1" t="s">
        <v>10</v>
      </c>
      <c r="D16" s="8">
        <v>5</v>
      </c>
      <c r="E16" s="9"/>
      <c r="F16" s="10"/>
      <c r="G16" s="10"/>
      <c r="H16" s="11" t="s">
        <v>11</v>
      </c>
      <c r="I16" s="1"/>
    </row>
    <row r="17" spans="1:9" ht="12.75">
      <c r="A17" s="7">
        <v>0.43961083279123897</v>
      </c>
      <c r="B17" s="7">
        <v>0.5775964149340633</v>
      </c>
      <c r="C17" s="1" t="s">
        <v>10</v>
      </c>
      <c r="D17" s="8">
        <v>5</v>
      </c>
      <c r="E17" s="9"/>
      <c r="F17" s="10"/>
      <c r="G17" s="10"/>
      <c r="H17" s="11" t="s">
        <v>13</v>
      </c>
      <c r="I17" s="1"/>
    </row>
    <row r="18" spans="1:9" ht="12.75">
      <c r="A18" s="7">
        <v>0.4723065029699412</v>
      </c>
      <c r="B18" s="7">
        <v>0.6620035641119538</v>
      </c>
      <c r="C18" s="1" t="s">
        <v>16</v>
      </c>
      <c r="D18" s="8">
        <v>4</v>
      </c>
      <c r="E18" s="9"/>
      <c r="F18" s="10"/>
      <c r="G18" s="10"/>
      <c r="H18" s="11" t="s">
        <v>11</v>
      </c>
      <c r="I18" s="1"/>
    </row>
    <row r="19" spans="1:9" ht="12.75">
      <c r="A19" s="7">
        <v>0.48471236933327655</v>
      </c>
      <c r="B19" s="7">
        <v>0.6170097759840948</v>
      </c>
      <c r="C19" s="1" t="s">
        <v>15</v>
      </c>
      <c r="D19" s="8">
        <v>6</v>
      </c>
      <c r="E19" s="9"/>
      <c r="F19" s="10"/>
      <c r="G19" s="10"/>
      <c r="H19" s="11" t="s">
        <v>13</v>
      </c>
      <c r="I19" s="1"/>
    </row>
    <row r="20" spans="1:9" ht="12.75">
      <c r="A20" s="7">
        <v>0.48843117609144104</v>
      </c>
      <c r="B20" s="7">
        <v>0.5208333333333334</v>
      </c>
      <c r="C20" s="1" t="s">
        <v>15</v>
      </c>
      <c r="D20" s="8">
        <v>6</v>
      </c>
      <c r="E20" s="9"/>
      <c r="F20" s="10"/>
      <c r="G20" s="10"/>
      <c r="H20" s="11" t="s">
        <v>13</v>
      </c>
      <c r="I20" s="1"/>
    </row>
    <row r="21" spans="1:9" ht="12.75">
      <c r="A21" s="7">
        <v>0.5380716692973868</v>
      </c>
      <c r="B21" s="7">
        <v>0.7083333333333334</v>
      </c>
      <c r="C21" s="1" t="s">
        <v>16</v>
      </c>
      <c r="D21" s="8">
        <v>4</v>
      </c>
      <c r="E21" s="9"/>
      <c r="F21" s="10"/>
      <c r="G21" s="10"/>
      <c r="H21" s="11" t="s">
        <v>13</v>
      </c>
      <c r="I21" s="1"/>
    </row>
    <row r="22" spans="1:9" ht="12.75">
      <c r="A22" s="7">
        <v>0.5416666666666666</v>
      </c>
      <c r="B22" s="7">
        <v>0.6875</v>
      </c>
      <c r="C22" s="1" t="s">
        <v>16</v>
      </c>
      <c r="D22" s="8">
        <v>4</v>
      </c>
      <c r="E22" s="9"/>
      <c r="F22" s="10"/>
      <c r="G22" s="10"/>
      <c r="H22" s="11" t="s">
        <v>13</v>
      </c>
      <c r="I22" s="1"/>
    </row>
    <row r="23" spans="1:8" ht="12.75">
      <c r="A23" s="12"/>
      <c r="B23" s="12"/>
      <c r="D23" s="13"/>
      <c r="E23" s="5"/>
      <c r="H23" s="5"/>
    </row>
    <row r="24" spans="1:8" ht="12.75">
      <c r="A24" s="12"/>
      <c r="B24" s="12"/>
      <c r="D24" s="13"/>
      <c r="E24" s="5"/>
      <c r="H24" s="5"/>
    </row>
    <row r="25" spans="1:8" ht="12.75">
      <c r="A25" s="12"/>
      <c r="B25" s="12"/>
      <c r="D25" s="14" t="s">
        <v>17</v>
      </c>
      <c r="E25" s="14"/>
      <c r="F25" s="14"/>
      <c r="G25" s="15">
        <v>0.5</v>
      </c>
      <c r="H25" s="5"/>
    </row>
    <row r="26" spans="1:8" ht="12.75">
      <c r="A26" s="12"/>
      <c r="B26" s="12"/>
      <c r="D26" s="14" t="s">
        <v>18</v>
      </c>
      <c r="E26" s="14"/>
      <c r="F26" s="14"/>
      <c r="G26" s="15">
        <v>0.8</v>
      </c>
      <c r="H26" s="5"/>
    </row>
    <row r="27" spans="1:8" ht="12.75">
      <c r="A27" s="12"/>
      <c r="B27" s="12"/>
      <c r="D27" s="13"/>
      <c r="E27" s="5"/>
      <c r="G27" s="16"/>
      <c r="H27" s="5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2" ht="12.75">
      <c r="H32" s="5"/>
    </row>
    <row r="33" ht="12.75">
      <c r="H33" s="5"/>
    </row>
    <row r="34" ht="12.75">
      <c r="H34" s="5"/>
    </row>
    <row r="35" ht="12.75">
      <c r="H35" s="5"/>
    </row>
    <row r="36" ht="12.75">
      <c r="H36" s="5"/>
    </row>
    <row r="37" ht="12.75">
      <c r="H37" s="5"/>
    </row>
    <row r="38" ht="12.75">
      <c r="H38" s="5"/>
    </row>
    <row r="39" ht="12.75">
      <c r="H39" s="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3">
      <selection activeCell="A1" sqref="A1"/>
    </sheetView>
  </sheetViews>
  <sheetFormatPr defaultColWidth="8.875" defaultRowHeight="12.75"/>
  <cols>
    <col min="1" max="1" width="8.875" style="0" customWidth="1"/>
    <col min="2" max="2" width="13.125" style="0" customWidth="1"/>
    <col min="3" max="3" width="8.875" style="0" customWidth="1"/>
    <col min="4" max="4" width="8.25390625" style="0" customWidth="1"/>
    <col min="5" max="5" width="8.875" style="0" customWidth="1"/>
    <col min="6" max="6" width="14.875" style="0" customWidth="1"/>
    <col min="7" max="7" width="4.75390625" style="0" customWidth="1"/>
    <col min="8" max="8" width="13.00390625" style="0" customWidth="1"/>
    <col min="9" max="9" width="8.875" style="0" customWidth="1"/>
    <col min="10" max="10" width="14.25390625" style="0" customWidth="1"/>
  </cols>
  <sheetData>
    <row r="1" spans="1:3" ht="18">
      <c r="A1" s="22" t="s">
        <v>21</v>
      </c>
      <c r="B1" s="23"/>
      <c r="C1" s="23"/>
    </row>
    <row r="2" spans="1:3" ht="18">
      <c r="A2" s="24"/>
      <c r="B2" s="24" t="s">
        <v>22</v>
      </c>
      <c r="C2" s="23"/>
    </row>
    <row r="3" spans="2:3" ht="18">
      <c r="B3" s="24" t="s">
        <v>23</v>
      </c>
      <c r="C3" s="23"/>
    </row>
    <row r="4" spans="2:3" ht="18">
      <c r="B4" s="24"/>
      <c r="C4" s="23"/>
    </row>
    <row r="5" spans="1:3" ht="20.25">
      <c r="A5" s="25" t="s">
        <v>24</v>
      </c>
      <c r="B5" s="24"/>
      <c r="C5" s="23"/>
    </row>
    <row r="6" spans="2:5" ht="21">
      <c r="B6" s="26" t="s">
        <v>25</v>
      </c>
      <c r="C6" s="27"/>
      <c r="E6" s="28" t="s">
        <v>30</v>
      </c>
    </row>
    <row r="7" spans="2:8" ht="18">
      <c r="B7" s="26" t="s">
        <v>26</v>
      </c>
      <c r="C7" s="29"/>
      <c r="H7" s="5" t="s">
        <v>27</v>
      </c>
    </row>
    <row r="8" spans="2:8" ht="18">
      <c r="B8" s="26" t="s">
        <v>28</v>
      </c>
      <c r="C8" s="30"/>
      <c r="H8" s="40">
        <f>C7*C7-4*C6*C8</f>
        <v>0</v>
      </c>
    </row>
    <row r="9" ht="32.25" customHeight="1"/>
    <row r="10" ht="18">
      <c r="A10" s="28" t="s">
        <v>29</v>
      </c>
    </row>
    <row r="11" spans="1:2" ht="20.25">
      <c r="A11" s="28"/>
      <c r="B11" s="31" t="str">
        <f>IF(SUMSQ(C6:C8)=0,"Równanie ma nieskończenie wiele rozwiązań","")</f>
        <v>Równanie ma nieskończenie wiele rozwiązań</v>
      </c>
    </row>
    <row r="12" s="19" customFormat="1" ht="20.25">
      <c r="B12" s="39">
        <f>IF($H$8&lt;0,"Równanie nie ma rozwiązania","")</f>
      </c>
    </row>
    <row r="13" spans="2:8" s="19" customFormat="1" ht="20.25">
      <c r="B13" s="38">
        <f>IF(SUMSQ(C6:C8)&gt;0,IF($H$8=0,"Równanie ma jeden pierwiastek",""),"")</f>
      </c>
      <c r="E13" s="19" t="str">
        <f>IF($H$8=0,"x=","")</f>
        <v>x=</v>
      </c>
      <c r="F13" s="31">
        <f>IF(AND(SUMSQ(C6:C8)&gt;0,$H$8=0),-$C$7/(2*$C$6),"")</f>
      </c>
      <c r="G13" s="19">
        <f>IF($H$8&gt;0,"x1=","")</f>
      </c>
      <c r="H13" s="31">
        <f>IF(SUMSQ(C6:C8)&gt;0,IF($H$8&gt;0,(-$C$7-SQRT($H$8))/(2*$C$6),""),"")</f>
      </c>
    </row>
    <row r="14" spans="2:8" s="19" customFormat="1" ht="20.25">
      <c r="B14" s="39">
        <f>IF($H$8&gt;0,"Równanie ma dwa pierwiastki","")</f>
      </c>
      <c r="G14" s="19">
        <f>IF($H$8&gt;0,"x2=","")</f>
      </c>
      <c r="H14" s="31">
        <f>IF($H$8&gt;0,(-$C$7+SQRT($H$8))/(2*$C$6),"")</f>
      </c>
    </row>
    <row r="20" spans="1:8" ht="23.25">
      <c r="A20" s="45" t="s">
        <v>35</v>
      </c>
      <c r="B20" s="43"/>
      <c r="C20" s="43"/>
      <c r="D20" s="43"/>
      <c r="E20" s="43"/>
      <c r="F20" s="43"/>
      <c r="G20" s="43"/>
      <c r="H20" s="43"/>
    </row>
    <row r="21" spans="1:8" ht="20.25">
      <c r="A21" s="43"/>
      <c r="B21" s="43"/>
      <c r="C21" s="44" t="s">
        <v>31</v>
      </c>
      <c r="D21" s="43"/>
      <c r="E21" s="43"/>
      <c r="F21" s="43"/>
      <c r="G21" s="43"/>
      <c r="H21" s="43"/>
    </row>
    <row r="22" spans="8:12" ht="20.25">
      <c r="H22" s="33"/>
      <c r="I22" s="33"/>
      <c r="J22" s="33"/>
      <c r="K22" s="35"/>
      <c r="L22" s="33"/>
    </row>
    <row r="23" spans="2:12" ht="20.25">
      <c r="B23" s="26" t="s">
        <v>25</v>
      </c>
      <c r="C23" s="27"/>
      <c r="H23" s="33"/>
      <c r="I23" s="32"/>
      <c r="J23" s="32"/>
      <c r="K23" s="34"/>
      <c r="L23" s="34"/>
    </row>
    <row r="24" spans="2:12" ht="20.25">
      <c r="B24" s="26" t="s">
        <v>26</v>
      </c>
      <c r="C24" s="29"/>
      <c r="H24" s="33"/>
      <c r="I24" s="33"/>
      <c r="J24" s="33"/>
      <c r="K24" s="35"/>
      <c r="L24" s="35"/>
    </row>
    <row r="26" spans="2:7" ht="18">
      <c r="B26" s="36" t="s">
        <v>32</v>
      </c>
      <c r="C26" s="37"/>
      <c r="F26" t="s">
        <v>38</v>
      </c>
      <c r="G26" s="32" t="s">
        <v>39</v>
      </c>
    </row>
    <row r="27" spans="6:7" ht="18">
      <c r="F27" t="s">
        <v>40</v>
      </c>
      <c r="G27" s="32" t="s">
        <v>41</v>
      </c>
    </row>
    <row r="28" spans="6:7" ht="18">
      <c r="F28" t="s">
        <v>42</v>
      </c>
      <c r="G28" s="32" t="s">
        <v>43</v>
      </c>
    </row>
  </sheetData>
  <sheetProtection/>
  <printOptions/>
  <pageMargins left="0.75" right="0.42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w Polkowicach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Wrzos</dc:creator>
  <cp:keywords/>
  <dc:description/>
  <cp:lastModifiedBy>Agusia</cp:lastModifiedBy>
  <cp:lastPrinted>2011-05-22T22:20:47Z</cp:lastPrinted>
  <dcterms:created xsi:type="dcterms:W3CDTF">2002-12-15T08:58:54Z</dcterms:created>
  <dcterms:modified xsi:type="dcterms:W3CDTF">2015-04-18T09:30:57Z</dcterms:modified>
  <cp:category/>
  <cp:version/>
  <cp:contentType/>
  <cp:contentStatus/>
</cp:coreProperties>
</file>